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\backup990128\H\My Documents\教學支援組\1040811松-移交\公開招標資訊-lee\115學年\招商公告\紙張\"/>
    </mc:Choice>
  </mc:AlternateContent>
  <xr:revisionPtr revIDLastSave="0" documentId="13_ncr:1_{F8089776-7CFA-4464-BF69-396EEDA27B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報價單" sheetId="2" r:id="rId1"/>
  </sheets>
  <definedNames>
    <definedName name="_xlnm.Print_Area" localSheetId="0">報價單!$A$1:$N$36</definedName>
    <definedName name="_xlnm.Print_Titles" localSheetId="0">報價單!$1:$4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" l="1"/>
  <c r="H8" i="2"/>
  <c r="H9" i="2"/>
  <c r="H10" i="2"/>
  <c r="H11" i="2"/>
  <c r="H12" i="2"/>
  <c r="H13" i="2"/>
  <c r="H14" i="2"/>
  <c r="H6" i="2"/>
  <c r="H5" i="2"/>
  <c r="N5" i="2" s="1"/>
  <c r="G15" i="2"/>
  <c r="C15" i="2" l="1"/>
  <c r="E15" i="2"/>
  <c r="F15" i="2"/>
  <c r="D15" i="2"/>
  <c r="N9" i="2"/>
  <c r="H15" i="2" l="1"/>
  <c r="N8" i="2"/>
  <c r="N14" i="2"/>
  <c r="N10" i="2"/>
  <c r="N13" i="2"/>
  <c r="N11" i="2"/>
  <c r="N7" i="2"/>
  <c r="N12" i="2"/>
  <c r="N6" i="2"/>
  <c r="N15" i="2" l="1"/>
</calcChain>
</file>

<file path=xl/sharedStrings.xml><?xml version="1.0" encoding="utf-8"?>
<sst xmlns="http://schemas.openxmlformats.org/spreadsheetml/2006/main" count="51" uniqueCount="49">
  <si>
    <t xml:space="preserve">採購項目：                                             </t>
    <phoneticPr fontId="1" type="noConversion"/>
  </si>
  <si>
    <t>規格</t>
  </si>
  <si>
    <t>交貨日程</t>
    <phoneticPr fontId="1" type="noConversion"/>
  </si>
  <si>
    <t>備 註</t>
    <phoneticPr fontId="1" type="noConversion"/>
  </si>
  <si>
    <t>單價</t>
    <phoneticPr fontId="1" type="noConversion"/>
  </si>
  <si>
    <t>複價</t>
    <phoneticPr fontId="1" type="noConversion"/>
  </si>
  <si>
    <t>2.以上數量為一年預估量，實際數量以各校通知為準。</t>
    <phoneticPr fontId="1" type="noConversion"/>
  </si>
  <si>
    <t>傳真：</t>
    <phoneticPr fontId="1" type="noConversion"/>
  </si>
  <si>
    <t>電話：</t>
    <phoneticPr fontId="1" type="noConversion"/>
  </si>
  <si>
    <t>投標規範</t>
    <phoneticPr fontId="1" type="noConversion"/>
  </si>
  <si>
    <t>詳附件，廠商一經投標即表示接受規範，不得異議。</t>
    <phoneticPr fontId="1" type="noConversion"/>
  </si>
  <si>
    <t>影印紙</t>
    <phoneticPr fontId="1" type="noConversion"/>
  </si>
  <si>
    <t>廠牌</t>
    <phoneticPr fontId="1" type="noConversion"/>
  </si>
  <si>
    <t>報 價 內 容</t>
    <phoneticPr fontId="1" type="noConversion"/>
  </si>
  <si>
    <t>小計</t>
    <phoneticPr fontId="1" type="noConversion"/>
  </si>
  <si>
    <t>1.本報價單各項規格須全數報價，未全數報價，即視為無效標單。</t>
    <phoneticPr fontId="1" type="noConversion"/>
  </si>
  <si>
    <t>項次</t>
    <phoneticPr fontId="1" type="noConversion"/>
  </si>
  <si>
    <t>統一編號：</t>
    <phoneticPr fontId="1" type="noConversion"/>
  </si>
  <si>
    <t>報價人：</t>
    <phoneticPr fontId="1" type="noConversion"/>
  </si>
  <si>
    <t>報價廠商：</t>
    <phoneticPr fontId="1" type="noConversion"/>
  </si>
  <si>
    <t>(請蓋公司及負責人章)</t>
    <phoneticPr fontId="1" type="noConversion"/>
  </si>
  <si>
    <t>採購規範詳附件</t>
    <phoneticPr fontId="1" type="noConversion"/>
  </si>
  <si>
    <t>A4 70磅</t>
  </si>
  <si>
    <t>A4 80磅</t>
  </si>
  <si>
    <t>B4 80磅</t>
  </si>
  <si>
    <t>A3 80磅</t>
  </si>
  <si>
    <t>B4 70磅</t>
  </si>
  <si>
    <t>A3 70磅</t>
  </si>
  <si>
    <t>B5 80磅</t>
  </si>
  <si>
    <t>預購量(包)</t>
    <phoneticPr fontId="1" type="noConversion"/>
  </si>
  <si>
    <r>
      <rPr>
        <b/>
        <sz val="12"/>
        <rFont val="標楷體"/>
        <family val="4"/>
        <charset val="136"/>
      </rPr>
      <t>備註：</t>
    </r>
    <r>
      <rPr>
        <sz val="14"/>
        <color indexed="10"/>
        <rFont val="標楷體"/>
        <family val="4"/>
        <charset val="136"/>
      </rPr>
      <t/>
    </r>
    <phoneticPr fontId="1" type="noConversion"/>
  </si>
  <si>
    <t>合計</t>
    <phoneticPr fontId="1" type="noConversion"/>
  </si>
  <si>
    <r>
      <t xml:space="preserve">             </t>
    </r>
    <r>
      <rPr>
        <b/>
        <sz val="22"/>
        <color indexed="8"/>
        <rFont val="標楷體"/>
        <family val="4"/>
        <charset val="136"/>
      </rPr>
      <t xml:space="preserve"> 優久大學聯盟北區聯合採購案詢/報價單</t>
    </r>
    <phoneticPr fontId="1" type="noConversion"/>
  </si>
  <si>
    <t>4.依各校規定辦理簽約、送貨及請款；A4 70磅(第1項次)及A4 80磅(第2項次)，需以箱為單位進貨(每箱5包)。</t>
    <phoneticPr fontId="1" type="noConversion"/>
  </si>
  <si>
    <t>A4 80磅 (色)</t>
  </si>
  <si>
    <t>A4 70磅 (色)</t>
  </si>
  <si>
    <t>A3 70磅 (色)</t>
  </si>
  <si>
    <t>5.各校若有每次最低送貨量問題，請自行與廠商協商。</t>
    <phoneticPr fontId="17" type="noConversion"/>
  </si>
  <si>
    <t>6.報價單請裝入信封密封，信封外註明投標項目，寄至淡江大學教學支援組收。</t>
    <phoneticPr fontId="1" type="noConversion"/>
  </si>
  <si>
    <t>115年8月起
分批交貨</t>
    <phoneticPr fontId="1" type="noConversion"/>
  </si>
  <si>
    <t>淡江</t>
  </si>
  <si>
    <t>東吳</t>
  </si>
  <si>
    <t>文化</t>
  </si>
  <si>
    <t>世新</t>
  </si>
  <si>
    <t>大同</t>
  </si>
  <si>
    <t>第1廠牌</t>
    <phoneticPr fontId="17" type="noConversion"/>
  </si>
  <si>
    <t>第2廠牌</t>
    <phoneticPr fontId="17" type="noConversion"/>
  </si>
  <si>
    <t>合計</t>
    <phoneticPr fontId="17" type="noConversion"/>
  </si>
  <si>
    <t>3.報價均為含稅，A4 70磅(第1項次)及A4 80磅(第2項次)報價內容的廠牌須提供【第1廠牌】、【第2廠牌】。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</si>
</sst>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2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8"/>
      <color indexed="8"/>
      <name val="標楷體"/>
      <family val="4"/>
      <charset val="136"/>
    </font>
    <font>
      <b/>
      <sz val="22"/>
      <color indexed="8"/>
      <name val="標楷體"/>
      <family val="4"/>
      <charset val="136"/>
    </font>
    <font>
      <b/>
      <sz val="14"/>
      <color indexed="8"/>
      <name val="標楷體"/>
      <family val="4"/>
      <charset val="136"/>
    </font>
    <font>
      <b/>
      <sz val="12"/>
      <color indexed="8"/>
      <name val="標楷體"/>
      <family val="4"/>
      <charset val="136"/>
    </font>
    <font>
      <b/>
      <sz val="14"/>
      <color indexed="10"/>
      <name val="新細明體"/>
      <family val="1"/>
      <charset val="136"/>
    </font>
    <font>
      <sz val="14"/>
      <color indexed="10"/>
      <name val="標楷體"/>
      <family val="4"/>
      <charset val="136"/>
    </font>
    <font>
      <sz val="12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4"/>
      <color indexed="8"/>
      <name val="新細明體"/>
      <family val="1"/>
      <charset val="136"/>
    </font>
    <font>
      <sz val="14"/>
      <color indexed="8"/>
      <name val="標楷體"/>
      <family val="4"/>
      <charset val="136"/>
    </font>
    <font>
      <sz val="14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name val="標楷體"/>
      <family val="4"/>
      <charset val="136"/>
    </font>
    <font>
      <b/>
      <sz val="14"/>
      <color indexed="10"/>
      <name val="標楷體"/>
      <family val="4"/>
      <charset val="136"/>
    </font>
    <font>
      <sz val="9"/>
      <name val="新細明體"/>
      <family val="1"/>
      <charset val="136"/>
    </font>
    <font>
      <sz val="14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176" fontId="9" fillId="0" borderId="1" xfId="0" applyNumberFormat="1" applyFont="1" applyBorder="1" applyAlignment="1">
      <alignment horizontal="right" vertical="center"/>
    </xf>
    <xf numFmtId="176" fontId="9" fillId="0" borderId="2" xfId="0" applyNumberFormat="1" applyFont="1" applyBorder="1" applyAlignment="1">
      <alignment horizontal="right" vertical="center"/>
    </xf>
    <xf numFmtId="176" fontId="9" fillId="0" borderId="3" xfId="0" applyNumberFormat="1" applyFont="1" applyBorder="1" applyAlignment="1">
      <alignment horizontal="right" vertical="center"/>
    </xf>
    <xf numFmtId="176" fontId="9" fillId="0" borderId="4" xfId="0" applyNumberFormat="1" applyFont="1" applyBorder="1" applyAlignment="1">
      <alignment horizontal="right" vertical="center"/>
    </xf>
    <xf numFmtId="176" fontId="9" fillId="0" borderId="5" xfId="0" applyNumberFormat="1" applyFont="1" applyBorder="1" applyAlignment="1">
      <alignment horizontal="right" vertical="center"/>
    </xf>
    <xf numFmtId="49" fontId="13" fillId="0" borderId="6" xfId="0" applyNumberFormat="1" applyFont="1" applyBorder="1" applyAlignment="1">
      <alignment horizontal="left" vertical="center"/>
    </xf>
    <xf numFmtId="49" fontId="13" fillId="0" borderId="5" xfId="0" applyNumberFormat="1" applyFont="1" applyBorder="1" applyAlignment="1">
      <alignment horizontal="left"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5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176" fontId="9" fillId="0" borderId="14" xfId="0" applyNumberFormat="1" applyFont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176" fontId="9" fillId="0" borderId="16" xfId="0" applyNumberFormat="1" applyFont="1" applyBorder="1" applyAlignment="1">
      <alignment horizontal="right" vertical="center"/>
    </xf>
    <xf numFmtId="176" fontId="9" fillId="0" borderId="17" xfId="0" applyNumberFormat="1" applyFont="1" applyBorder="1" applyAlignment="1">
      <alignment horizontal="right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176" fontId="9" fillId="0" borderId="29" xfId="0" applyNumberFormat="1" applyFont="1" applyBorder="1" applyAlignment="1">
      <alignment horizontal="right" vertical="center"/>
    </xf>
    <xf numFmtId="176" fontId="9" fillId="0" borderId="30" xfId="0" applyNumberFormat="1" applyFont="1" applyBorder="1" applyAlignment="1">
      <alignment horizontal="right" vertical="center"/>
    </xf>
    <xf numFmtId="176" fontId="9" fillId="0" borderId="31" xfId="0" applyNumberFormat="1" applyFont="1" applyBorder="1" applyAlignment="1">
      <alignment horizontal="right" vertical="center"/>
    </xf>
    <xf numFmtId="176" fontId="9" fillId="0" borderId="6" xfId="0" applyNumberFormat="1" applyFont="1" applyBorder="1" applyAlignment="1">
      <alignment horizontal="right" vertical="center"/>
    </xf>
    <xf numFmtId="0" fontId="5" fillId="4" borderId="32" xfId="0" applyFont="1" applyFill="1" applyBorder="1" applyAlignment="1">
      <alignment horizontal="center" vertical="center"/>
    </xf>
    <xf numFmtId="176" fontId="9" fillId="0" borderId="33" xfId="0" applyNumberFormat="1" applyFont="1" applyBorder="1" applyAlignment="1">
      <alignment horizontal="right" vertical="center"/>
    </xf>
    <xf numFmtId="176" fontId="9" fillId="0" borderId="34" xfId="0" applyNumberFormat="1" applyFont="1" applyBorder="1" applyAlignment="1">
      <alignment horizontal="right" vertical="center"/>
    </xf>
    <xf numFmtId="176" fontId="9" fillId="0" borderId="35" xfId="0" applyNumberFormat="1" applyFont="1" applyBorder="1" applyAlignment="1">
      <alignment horizontal="right" vertical="center"/>
    </xf>
    <xf numFmtId="0" fontId="14" fillId="3" borderId="13" xfId="0" applyFont="1" applyFill="1" applyBorder="1" applyAlignment="1" applyProtection="1">
      <alignment horizontal="center" vertical="center" wrapText="1"/>
      <protection locked="0"/>
    </xf>
    <xf numFmtId="0" fontId="14" fillId="3" borderId="40" xfId="0" applyFont="1" applyFill="1" applyBorder="1" applyAlignment="1" applyProtection="1">
      <alignment horizontal="center" vertical="center" wrapText="1"/>
      <protection locked="0"/>
    </xf>
    <xf numFmtId="177" fontId="14" fillId="3" borderId="5" xfId="0" applyNumberFormat="1" applyFont="1" applyFill="1" applyBorder="1" applyAlignment="1" applyProtection="1">
      <alignment horizontal="right" vertical="center" wrapText="1"/>
      <protection locked="0"/>
    </xf>
    <xf numFmtId="177" fontId="14" fillId="3" borderId="13" xfId="0" applyNumberFormat="1" applyFont="1" applyFill="1" applyBorder="1" applyAlignment="1">
      <alignment horizontal="right" vertical="center" wrapText="1"/>
    </xf>
    <xf numFmtId="177" fontId="14" fillId="3" borderId="8" xfId="0" applyNumberFormat="1" applyFont="1" applyFill="1" applyBorder="1" applyAlignment="1" applyProtection="1">
      <alignment horizontal="right" vertical="center" wrapText="1"/>
      <protection locked="0"/>
    </xf>
    <xf numFmtId="177" fontId="14" fillId="3" borderId="15" xfId="0" applyNumberFormat="1" applyFont="1" applyFill="1" applyBorder="1" applyAlignment="1">
      <alignment horizontal="right" vertical="center" wrapText="1"/>
    </xf>
    <xf numFmtId="177" fontId="19" fillId="5" borderId="25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49" fontId="13" fillId="0" borderId="24" xfId="0" applyNumberFormat="1" applyFont="1" applyBorder="1" applyAlignment="1">
      <alignment horizontal="center" vertical="center"/>
    </xf>
    <xf numFmtId="49" fontId="13" fillId="0" borderId="25" xfId="0" applyNumberFormat="1" applyFont="1" applyBorder="1" applyAlignment="1">
      <alignment horizontal="center" vertical="center"/>
    </xf>
    <xf numFmtId="176" fontId="10" fillId="0" borderId="23" xfId="0" applyNumberFormat="1" applyFont="1" applyBorder="1" applyAlignment="1">
      <alignment horizontal="center" vertical="center" wrapText="1"/>
    </xf>
    <xf numFmtId="176" fontId="10" fillId="0" borderId="28" xfId="0" applyNumberFormat="1" applyFont="1" applyBorder="1" applyAlignment="1">
      <alignment horizontal="center" vertical="center" wrapText="1"/>
    </xf>
    <xf numFmtId="176" fontId="10" fillId="0" borderId="4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14" fillId="3" borderId="38" xfId="0" applyFont="1" applyFill="1" applyBorder="1" applyAlignment="1" applyProtection="1">
      <alignment horizontal="center" vertical="center" wrapText="1"/>
      <protection locked="0"/>
    </xf>
    <xf numFmtId="0" fontId="14" fillId="3" borderId="13" xfId="0" applyFont="1" applyFill="1" applyBorder="1" applyAlignment="1" applyProtection="1">
      <alignment horizontal="center" vertical="center" wrapText="1"/>
      <protection locked="0"/>
    </xf>
    <xf numFmtId="0" fontId="14" fillId="3" borderId="39" xfId="0" applyFont="1" applyFill="1" applyBorder="1" applyAlignment="1" applyProtection="1">
      <alignment horizontal="center" vertical="center" wrapText="1"/>
      <protection locked="0"/>
    </xf>
    <xf numFmtId="0" fontId="14" fillId="3" borderId="15" xfId="0" applyFont="1" applyFill="1" applyBorder="1" applyAlignment="1" applyProtection="1">
      <alignment horizontal="center" vertical="center" wrapText="1"/>
      <protection locked="0"/>
    </xf>
    <xf numFmtId="0" fontId="14" fillId="0" borderId="26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8" fillId="5" borderId="24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18" fillId="5" borderId="25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view="pageBreakPreview" zoomScaleNormal="100" zoomScaleSheetLayoutView="100" workbookViewId="0">
      <selection activeCell="K5" sqref="K5"/>
    </sheetView>
  </sheetViews>
  <sheetFormatPr defaultColWidth="9" defaultRowHeight="16.2" x14ac:dyDescent="0.3"/>
  <cols>
    <col min="1" max="1" width="9.88671875" customWidth="1"/>
    <col min="2" max="2" width="18.5546875" style="36" customWidth="1"/>
    <col min="3" max="8" width="9.109375" customWidth="1"/>
    <col min="9" max="9" width="11.88671875" customWidth="1"/>
    <col min="10" max="10" width="10.21875" customWidth="1"/>
    <col min="11" max="12" width="12.77734375" customWidth="1"/>
    <col min="13" max="13" width="9.77734375" customWidth="1"/>
    <col min="14" max="14" width="17" customWidth="1"/>
  </cols>
  <sheetData>
    <row r="1" spans="1:14" ht="30.6" x14ac:dyDescent="0.3">
      <c r="B1" s="8" t="s">
        <v>32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4" ht="20.25" customHeight="1" thickBot="1" x14ac:dyDescent="0.35">
      <c r="A2" s="54" t="s">
        <v>0</v>
      </c>
      <c r="B2" s="54"/>
      <c r="C2" s="35" t="s">
        <v>11</v>
      </c>
      <c r="D2" s="25"/>
      <c r="E2" s="25"/>
      <c r="F2" s="25"/>
      <c r="G2" s="25"/>
      <c r="H2" s="25"/>
      <c r="I2" s="25"/>
      <c r="J2" s="25"/>
      <c r="K2" s="25"/>
      <c r="L2" s="55"/>
      <c r="M2" s="55"/>
    </row>
    <row r="3" spans="1:14" ht="18" customHeight="1" thickBot="1" x14ac:dyDescent="0.35">
      <c r="A3" s="56" t="s">
        <v>16</v>
      </c>
      <c r="B3" s="58" t="s">
        <v>1</v>
      </c>
      <c r="C3" s="60" t="s">
        <v>29</v>
      </c>
      <c r="D3" s="61"/>
      <c r="E3" s="61"/>
      <c r="F3" s="61"/>
      <c r="G3" s="61"/>
      <c r="H3" s="62"/>
      <c r="I3" s="58" t="s">
        <v>2</v>
      </c>
      <c r="J3" s="58" t="s">
        <v>3</v>
      </c>
      <c r="K3" s="73" t="s">
        <v>13</v>
      </c>
      <c r="L3" s="74"/>
      <c r="M3" s="74"/>
      <c r="N3" s="75"/>
    </row>
    <row r="4" spans="1:14" ht="18" customHeight="1" thickTop="1" thickBot="1" x14ac:dyDescent="0.35">
      <c r="A4" s="57"/>
      <c r="B4" s="59"/>
      <c r="C4" s="23" t="s">
        <v>40</v>
      </c>
      <c r="D4" s="24" t="s">
        <v>41</v>
      </c>
      <c r="E4" s="24" t="s">
        <v>42</v>
      </c>
      <c r="F4" s="33" t="s">
        <v>43</v>
      </c>
      <c r="G4" s="42" t="s">
        <v>44</v>
      </c>
      <c r="H4" s="34" t="s">
        <v>14</v>
      </c>
      <c r="I4" s="59"/>
      <c r="J4" s="59"/>
      <c r="K4" s="71" t="s">
        <v>12</v>
      </c>
      <c r="L4" s="72"/>
      <c r="M4" s="10" t="s">
        <v>4</v>
      </c>
      <c r="N4" s="26" t="s">
        <v>5</v>
      </c>
    </row>
    <row r="5" spans="1:14" ht="21.75" customHeight="1" x14ac:dyDescent="0.3">
      <c r="A5" s="37">
        <v>1</v>
      </c>
      <c r="B5" s="6" t="s">
        <v>22</v>
      </c>
      <c r="C5" s="38">
        <v>4250</v>
      </c>
      <c r="D5" s="39">
        <v>1770</v>
      </c>
      <c r="E5" s="39">
        <v>2400</v>
      </c>
      <c r="F5" s="40">
        <v>490</v>
      </c>
      <c r="G5" s="43">
        <v>610</v>
      </c>
      <c r="H5" s="41">
        <f>SUM(C5:G5)</f>
        <v>9520</v>
      </c>
      <c r="I5" s="65" t="s">
        <v>39</v>
      </c>
      <c r="J5" s="68" t="s">
        <v>21</v>
      </c>
      <c r="K5" s="47" t="s">
        <v>45</v>
      </c>
      <c r="L5" s="46" t="s">
        <v>46</v>
      </c>
      <c r="M5" s="48"/>
      <c r="N5" s="49">
        <f t="shared" ref="N5:N14" si="0">H5*M5</f>
        <v>0</v>
      </c>
    </row>
    <row r="6" spans="1:14" ht="19.5" customHeight="1" x14ac:dyDescent="0.3">
      <c r="A6" s="27">
        <v>2</v>
      </c>
      <c r="B6" s="7" t="s">
        <v>23</v>
      </c>
      <c r="C6" s="3">
        <v>3090</v>
      </c>
      <c r="D6" s="1">
        <v>1610</v>
      </c>
      <c r="E6" s="1"/>
      <c r="F6" s="2">
        <v>1335</v>
      </c>
      <c r="G6" s="44">
        <v>160</v>
      </c>
      <c r="H6" s="5">
        <f>SUM(C6:G6)</f>
        <v>6195</v>
      </c>
      <c r="I6" s="66"/>
      <c r="J6" s="69"/>
      <c r="K6" s="47" t="s">
        <v>45</v>
      </c>
      <c r="L6" s="46" t="s">
        <v>46</v>
      </c>
      <c r="M6" s="48"/>
      <c r="N6" s="49">
        <f t="shared" si="0"/>
        <v>0</v>
      </c>
    </row>
    <row r="7" spans="1:14" ht="20.100000000000001" customHeight="1" x14ac:dyDescent="0.3">
      <c r="A7" s="27">
        <v>3</v>
      </c>
      <c r="B7" s="7" t="s">
        <v>26</v>
      </c>
      <c r="C7" s="3">
        <v>236</v>
      </c>
      <c r="D7" s="1">
        <v>30</v>
      </c>
      <c r="E7" s="1"/>
      <c r="F7" s="2">
        <v>105</v>
      </c>
      <c r="G7" s="44">
        <v>120</v>
      </c>
      <c r="H7" s="5">
        <f t="shared" ref="H7:H14" si="1">SUM(C7:G7)</f>
        <v>491</v>
      </c>
      <c r="I7" s="66"/>
      <c r="J7" s="69"/>
      <c r="K7" s="76"/>
      <c r="L7" s="77"/>
      <c r="M7" s="48"/>
      <c r="N7" s="49">
        <f t="shared" si="0"/>
        <v>0</v>
      </c>
    </row>
    <row r="8" spans="1:14" ht="20.100000000000001" customHeight="1" x14ac:dyDescent="0.3">
      <c r="A8" s="27">
        <v>4</v>
      </c>
      <c r="B8" s="7" t="s">
        <v>25</v>
      </c>
      <c r="C8" s="3">
        <v>87</v>
      </c>
      <c r="D8" s="1">
        <v>100</v>
      </c>
      <c r="E8" s="1"/>
      <c r="F8" s="2">
        <v>65</v>
      </c>
      <c r="G8" s="44"/>
      <c r="H8" s="5">
        <f t="shared" si="1"/>
        <v>252</v>
      </c>
      <c r="I8" s="66"/>
      <c r="J8" s="69"/>
      <c r="K8" s="76"/>
      <c r="L8" s="77"/>
      <c r="M8" s="48"/>
      <c r="N8" s="49">
        <f t="shared" si="0"/>
        <v>0</v>
      </c>
    </row>
    <row r="9" spans="1:14" ht="20.100000000000001" customHeight="1" x14ac:dyDescent="0.3">
      <c r="A9" s="27">
        <v>5</v>
      </c>
      <c r="B9" s="7" t="s">
        <v>35</v>
      </c>
      <c r="C9" s="3">
        <v>61</v>
      </c>
      <c r="D9" s="1">
        <v>10</v>
      </c>
      <c r="E9" s="1"/>
      <c r="F9" s="2">
        <v>115</v>
      </c>
      <c r="G9" s="44">
        <v>5</v>
      </c>
      <c r="H9" s="5">
        <f t="shared" si="1"/>
        <v>191</v>
      </c>
      <c r="I9" s="66"/>
      <c r="J9" s="69"/>
      <c r="K9" s="76"/>
      <c r="L9" s="77"/>
      <c r="M9" s="48"/>
      <c r="N9" s="49">
        <f t="shared" si="0"/>
        <v>0</v>
      </c>
    </row>
    <row r="10" spans="1:14" ht="20.100000000000001" customHeight="1" x14ac:dyDescent="0.3">
      <c r="A10" s="27">
        <v>6</v>
      </c>
      <c r="B10" s="7" t="s">
        <v>27</v>
      </c>
      <c r="C10" s="3">
        <v>105</v>
      </c>
      <c r="D10" s="1">
        <v>10</v>
      </c>
      <c r="E10" s="1"/>
      <c r="F10" s="2">
        <v>35</v>
      </c>
      <c r="G10" s="44">
        <v>30</v>
      </c>
      <c r="H10" s="5">
        <f t="shared" si="1"/>
        <v>180</v>
      </c>
      <c r="I10" s="66"/>
      <c r="J10" s="69"/>
      <c r="K10" s="76"/>
      <c r="L10" s="77"/>
      <c r="M10" s="48"/>
      <c r="N10" s="49">
        <f t="shared" si="0"/>
        <v>0</v>
      </c>
    </row>
    <row r="11" spans="1:14" ht="20.100000000000001" customHeight="1" x14ac:dyDescent="0.3">
      <c r="A11" s="27">
        <v>7</v>
      </c>
      <c r="B11" s="7" t="s">
        <v>24</v>
      </c>
      <c r="C11" s="3">
        <v>30</v>
      </c>
      <c r="D11" s="1">
        <v>80</v>
      </c>
      <c r="E11" s="1"/>
      <c r="F11" s="2">
        <v>20</v>
      </c>
      <c r="G11" s="44">
        <v>10</v>
      </c>
      <c r="H11" s="5">
        <f t="shared" si="1"/>
        <v>140</v>
      </c>
      <c r="I11" s="66"/>
      <c r="J11" s="69"/>
      <c r="K11" s="76"/>
      <c r="L11" s="77"/>
      <c r="M11" s="48"/>
      <c r="N11" s="49">
        <f t="shared" si="0"/>
        <v>0</v>
      </c>
    </row>
    <row r="12" spans="1:14" ht="20.100000000000001" customHeight="1" x14ac:dyDescent="0.3">
      <c r="A12" s="27">
        <v>8</v>
      </c>
      <c r="B12" s="7" t="s">
        <v>34</v>
      </c>
      <c r="C12" s="3">
        <v>22</v>
      </c>
      <c r="D12" s="1"/>
      <c r="E12" s="1"/>
      <c r="F12" s="2">
        <v>90</v>
      </c>
      <c r="G12" s="44"/>
      <c r="H12" s="5">
        <f t="shared" si="1"/>
        <v>112</v>
      </c>
      <c r="I12" s="66"/>
      <c r="J12" s="69"/>
      <c r="K12" s="76"/>
      <c r="L12" s="77"/>
      <c r="M12" s="48"/>
      <c r="N12" s="49">
        <f t="shared" si="0"/>
        <v>0</v>
      </c>
    </row>
    <row r="13" spans="1:14" ht="20.100000000000001" customHeight="1" x14ac:dyDescent="0.3">
      <c r="A13" s="27">
        <v>9</v>
      </c>
      <c r="B13" s="7" t="s">
        <v>28</v>
      </c>
      <c r="C13" s="3">
        <v>6</v>
      </c>
      <c r="D13" s="1"/>
      <c r="E13" s="1"/>
      <c r="F13" s="2"/>
      <c r="G13" s="44"/>
      <c r="H13" s="5">
        <f t="shared" si="1"/>
        <v>6</v>
      </c>
      <c r="I13" s="66"/>
      <c r="J13" s="69"/>
      <c r="K13" s="76"/>
      <c r="L13" s="77"/>
      <c r="M13" s="48"/>
      <c r="N13" s="49">
        <f t="shared" si="0"/>
        <v>0</v>
      </c>
    </row>
    <row r="14" spans="1:14" ht="20.100000000000001" customHeight="1" thickBot="1" x14ac:dyDescent="0.35">
      <c r="A14" s="27">
        <v>10</v>
      </c>
      <c r="B14" s="7" t="s">
        <v>36</v>
      </c>
      <c r="C14" s="3">
        <v>4</v>
      </c>
      <c r="D14" s="1"/>
      <c r="E14" s="1"/>
      <c r="F14" s="2"/>
      <c r="G14" s="44"/>
      <c r="H14" s="5">
        <f t="shared" si="1"/>
        <v>4</v>
      </c>
      <c r="I14" s="66"/>
      <c r="J14" s="69"/>
      <c r="K14" s="78"/>
      <c r="L14" s="79"/>
      <c r="M14" s="50"/>
      <c r="N14" s="51">
        <f t="shared" si="0"/>
        <v>0</v>
      </c>
    </row>
    <row r="15" spans="1:14" ht="20.100000000000001" customHeight="1" thickBot="1" x14ac:dyDescent="0.35">
      <c r="A15" s="63" t="s">
        <v>31</v>
      </c>
      <c r="B15" s="64"/>
      <c r="C15" s="31">
        <f>SUM(C5:C14)</f>
        <v>7891</v>
      </c>
      <c r="D15" s="32">
        <f>SUM(D5:D14)</f>
        <v>3610</v>
      </c>
      <c r="E15" s="32">
        <f>SUM(E5:E14)</f>
        <v>2400</v>
      </c>
      <c r="F15" s="28">
        <f>SUM(F5:F14)</f>
        <v>2255</v>
      </c>
      <c r="G15" s="45">
        <f>SUM(G5:G14)</f>
        <v>935</v>
      </c>
      <c r="H15" s="4">
        <f>SUM(C15:G15)</f>
        <v>17091</v>
      </c>
      <c r="I15" s="67"/>
      <c r="J15" s="70"/>
      <c r="K15" s="83" t="s">
        <v>47</v>
      </c>
      <c r="L15" s="84"/>
      <c r="M15" s="85"/>
      <c r="N15" s="52">
        <f>SUM(N5:N14)</f>
        <v>0</v>
      </c>
    </row>
    <row r="16" spans="1:14" ht="28.5" customHeight="1" thickBot="1" x14ac:dyDescent="0.35">
      <c r="A16" s="30" t="s">
        <v>9</v>
      </c>
      <c r="B16" s="80" t="s">
        <v>10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2"/>
    </row>
    <row r="17" spans="1:13" ht="19.8" x14ac:dyDescent="0.3">
      <c r="A17" s="29" t="s">
        <v>30</v>
      </c>
      <c r="B17" s="11"/>
      <c r="C17" s="12"/>
      <c r="D17" s="11"/>
      <c r="E17" s="11"/>
      <c r="F17" s="11"/>
      <c r="G17" s="11"/>
      <c r="H17" s="11"/>
      <c r="I17" s="11"/>
      <c r="J17" s="11"/>
      <c r="L17" s="13"/>
      <c r="M17" s="13"/>
    </row>
    <row r="18" spans="1:13" x14ac:dyDescent="0.3">
      <c r="A18" s="14" t="s">
        <v>15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3" s="15" customFormat="1" x14ac:dyDescent="0.3">
      <c r="A19" s="14" t="s">
        <v>6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3" s="15" customFormat="1" x14ac:dyDescent="0.3">
      <c r="A20" s="14" t="s">
        <v>48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3" s="15" customFormat="1" x14ac:dyDescent="0.3">
      <c r="A21" s="14" t="s">
        <v>33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3" s="15" customFormat="1" x14ac:dyDescent="0.3">
      <c r="A22" s="14" t="s">
        <v>37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3" s="15" customFormat="1" x14ac:dyDescent="0.3">
      <c r="A23" s="14" t="s">
        <v>38</v>
      </c>
      <c r="B23" s="12"/>
      <c r="C23" s="16"/>
      <c r="D23" s="12"/>
      <c r="E23" s="12"/>
      <c r="F23" s="12"/>
      <c r="G23" s="12"/>
      <c r="H23" s="12"/>
      <c r="I23" s="12"/>
      <c r="J23" s="12"/>
      <c r="K23" s="12"/>
    </row>
    <row r="24" spans="1:13" x14ac:dyDescent="0.3">
      <c r="A24" s="36"/>
      <c r="B24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ht="19.8" x14ac:dyDescent="0.4">
      <c r="B25" s="17" t="s">
        <v>19</v>
      </c>
      <c r="C25" s="18"/>
      <c r="D25" s="16"/>
      <c r="E25" s="16"/>
      <c r="F25" s="16"/>
      <c r="G25" s="16"/>
      <c r="H25" s="16"/>
      <c r="I25" s="16"/>
      <c r="J25" s="16"/>
      <c r="K25" s="16"/>
      <c r="L25" s="16"/>
      <c r="M25" s="16"/>
    </row>
    <row r="26" spans="1:13" ht="19.8" x14ac:dyDescent="0.3">
      <c r="A26" s="19"/>
      <c r="B26" s="20" t="s">
        <v>20</v>
      </c>
      <c r="C26" s="21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1:13" x14ac:dyDescent="0.3">
      <c r="A27" s="36"/>
      <c r="B27" s="9"/>
      <c r="C27" s="9"/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spans="1:13" x14ac:dyDescent="0.3">
      <c r="A28" s="36"/>
      <c r="B28" s="9"/>
      <c r="C28" s="9"/>
      <c r="D28" s="16"/>
      <c r="E28" s="16"/>
      <c r="F28" s="16"/>
      <c r="G28" s="16"/>
      <c r="H28" s="16"/>
      <c r="I28" s="16"/>
      <c r="J28" s="16"/>
      <c r="K28" s="16"/>
      <c r="L28" s="16"/>
      <c r="M28" s="16"/>
    </row>
    <row r="29" spans="1:13" x14ac:dyDescent="0.3">
      <c r="A29" s="36"/>
      <c r="B29" s="9"/>
      <c r="C29" s="9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3" x14ac:dyDescent="0.3">
      <c r="A30" s="36"/>
      <c r="B30" s="9"/>
      <c r="C30" s="9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3" x14ac:dyDescent="0.3">
      <c r="A31" s="36"/>
      <c r="B31" s="9"/>
      <c r="C31" s="9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3" x14ac:dyDescent="0.3">
      <c r="A32" s="36"/>
      <c r="B32" s="9"/>
      <c r="C32" s="9"/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1:13" x14ac:dyDescent="0.3">
      <c r="A33" s="36"/>
      <c r="B33" s="9"/>
      <c r="C33" s="9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 x14ac:dyDescent="0.3">
      <c r="A34" s="36"/>
      <c r="B34" s="9"/>
      <c r="C34" s="9"/>
      <c r="D34" s="16"/>
      <c r="E34" s="16"/>
      <c r="F34" s="16"/>
      <c r="G34" s="16"/>
      <c r="H34" s="16"/>
      <c r="I34" s="16"/>
      <c r="J34" s="16"/>
      <c r="K34" s="16"/>
      <c r="L34" s="16"/>
      <c r="M34" s="16"/>
    </row>
    <row r="35" spans="1:13" ht="19.8" x14ac:dyDescent="0.3">
      <c r="A35" s="22"/>
      <c r="B35" s="17" t="s">
        <v>17</v>
      </c>
      <c r="C35" s="36"/>
      <c r="D35" s="36"/>
      <c r="E35" s="36"/>
      <c r="F35" s="36"/>
      <c r="G35" s="36"/>
      <c r="H35" s="36"/>
      <c r="I35" s="22" t="s">
        <v>8</v>
      </c>
      <c r="K35" s="16"/>
      <c r="L35" s="16"/>
    </row>
    <row r="36" spans="1:13" ht="19.8" x14ac:dyDescent="0.3">
      <c r="B36" s="17" t="s">
        <v>18</v>
      </c>
      <c r="D36" s="36"/>
      <c r="E36" s="36"/>
      <c r="F36" s="36"/>
      <c r="G36" s="36"/>
      <c r="H36" s="36"/>
      <c r="I36" s="22" t="s">
        <v>7</v>
      </c>
    </row>
    <row r="37" spans="1:13" x14ac:dyDescent="0.3">
      <c r="L37" s="53"/>
      <c r="M37" s="53"/>
    </row>
  </sheetData>
  <sheetProtection algorithmName="SHA-512" hashValue="t6g9SRMjSfS9dlIw8pdwU/2rtRnmAch5EP8tIJ9QyqJkmuye+NPoDEpW5jkdK1LXvyjbZ2fpLspQFx0DzasuBQ==" saltValue="V3JLOTgsPaVQfqiBXvBgtw==" spinCount="100000" sheet="1" selectLockedCells="1"/>
  <protectedRanges>
    <protectedRange sqref="K5:M14" name="範圍1"/>
  </protectedRanges>
  <sortState xmlns:xlrd2="http://schemas.microsoft.com/office/spreadsheetml/2017/richdata2" ref="B5:H14">
    <sortCondition descending="1" ref="H5:H14"/>
  </sortState>
  <mergeCells count="23">
    <mergeCell ref="B16:N16"/>
    <mergeCell ref="K15:M15"/>
    <mergeCell ref="K8:L8"/>
    <mergeCell ref="K9:L9"/>
    <mergeCell ref="K10:L10"/>
    <mergeCell ref="K11:L11"/>
    <mergeCell ref="K12:L12"/>
    <mergeCell ref="L37:M37"/>
    <mergeCell ref="A2:B2"/>
    <mergeCell ref="L2:M2"/>
    <mergeCell ref="A3:A4"/>
    <mergeCell ref="B3:B4"/>
    <mergeCell ref="C3:H3"/>
    <mergeCell ref="I3:I4"/>
    <mergeCell ref="J3:J4"/>
    <mergeCell ref="A15:B15"/>
    <mergeCell ref="I5:I15"/>
    <mergeCell ref="J5:J15"/>
    <mergeCell ref="K4:L4"/>
    <mergeCell ref="K3:N3"/>
    <mergeCell ref="K7:L7"/>
    <mergeCell ref="K13:L13"/>
    <mergeCell ref="K14:L14"/>
  </mergeCells>
  <phoneticPr fontId="17" type="noConversion"/>
  <printOptions horizontalCentered="1"/>
  <pageMargins left="0.15748031496062992" right="0.15748031496062992" top="0.27559055118110237" bottom="0.19685039370078741" header="0.15748031496062992" footer="0.15748031496062992"/>
  <pageSetup paperSize="9" scale="80" orientation="landscape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報價單</vt:lpstr>
      <vt:lpstr>報價單!Print_Area</vt:lpstr>
      <vt:lpstr>報價單!Print_Titles</vt:lpstr>
    </vt:vector>
  </TitlesOfParts>
  <Company>TKU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陳麗婷</cp:lastModifiedBy>
  <cp:lastPrinted>2026-05-29T04:44:03Z</cp:lastPrinted>
  <dcterms:created xsi:type="dcterms:W3CDTF">2014-05-22T05:51:03Z</dcterms:created>
  <dcterms:modified xsi:type="dcterms:W3CDTF">2026-05-29T04:47:12Z</dcterms:modified>
</cp:coreProperties>
</file>