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\backup990128\H\My Documents\教學支援組\1040811松-移交\公開招標資訊-lee\114學年\招商公告\紙張\"/>
    </mc:Choice>
  </mc:AlternateContent>
  <xr:revisionPtr revIDLastSave="0" documentId="13_ncr:1_{396BE170-D80D-40AD-BA15-DC5A5DFD70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報價單" sheetId="2" r:id="rId1"/>
  </sheets>
  <definedNames>
    <definedName name="_xlnm.Print_Area" localSheetId="0">報價單!$A$1:$M$36</definedName>
    <definedName name="_xlnm.Print_Titles" localSheetId="0">報價單!$1:$4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6" i="2"/>
  <c r="H5" i="2"/>
  <c r="G15" i="2"/>
  <c r="C15" i="2" l="1"/>
  <c r="E15" i="2"/>
  <c r="F15" i="2"/>
  <c r="D15" i="2"/>
  <c r="M9" i="2"/>
  <c r="H15" i="2" l="1"/>
  <c r="M8" i="2"/>
  <c r="M14" i="2"/>
  <c r="M10" i="2"/>
  <c r="M13" i="2"/>
  <c r="M5" i="2"/>
  <c r="M11" i="2"/>
  <c r="M7" i="2"/>
  <c r="M12" i="2"/>
  <c r="M6" i="2"/>
  <c r="M15" i="2" l="1"/>
</calcChain>
</file>

<file path=xl/sharedStrings.xml><?xml version="1.0" encoding="utf-8"?>
<sst xmlns="http://schemas.openxmlformats.org/spreadsheetml/2006/main" count="46" uniqueCount="46">
  <si>
    <t xml:space="preserve">採購項目：                                             </t>
    <phoneticPr fontId="1" type="noConversion"/>
  </si>
  <si>
    <t>規格</t>
  </si>
  <si>
    <t>交貨日程</t>
    <phoneticPr fontId="1" type="noConversion"/>
  </si>
  <si>
    <t>備 註</t>
    <phoneticPr fontId="1" type="noConversion"/>
  </si>
  <si>
    <t>單價</t>
    <phoneticPr fontId="1" type="noConversion"/>
  </si>
  <si>
    <t>複價</t>
    <phoneticPr fontId="1" type="noConversion"/>
  </si>
  <si>
    <t>2.以上數量為一年預估量，實際數量以各校通知為準。</t>
    <phoneticPr fontId="1" type="noConversion"/>
  </si>
  <si>
    <t>3.報價均為含稅。</t>
    <phoneticPr fontId="1" type="noConversion"/>
  </si>
  <si>
    <t>傳真：</t>
    <phoneticPr fontId="1" type="noConversion"/>
  </si>
  <si>
    <t>電話：</t>
    <phoneticPr fontId="1" type="noConversion"/>
  </si>
  <si>
    <t>投標規範</t>
    <phoneticPr fontId="1" type="noConversion"/>
  </si>
  <si>
    <t>詳附件，廠商一經投標即表示接受規範，不得異議。</t>
    <phoneticPr fontId="1" type="noConversion"/>
  </si>
  <si>
    <t>淡江</t>
    <phoneticPr fontId="1" type="noConversion"/>
  </si>
  <si>
    <t>東吳</t>
    <phoneticPr fontId="1" type="noConversion"/>
  </si>
  <si>
    <t>文化</t>
    <phoneticPr fontId="1" type="noConversion"/>
  </si>
  <si>
    <t>影印紙</t>
    <phoneticPr fontId="1" type="noConversion"/>
  </si>
  <si>
    <t>廠牌</t>
    <phoneticPr fontId="1" type="noConversion"/>
  </si>
  <si>
    <t>報 價 內 容</t>
    <phoneticPr fontId="1" type="noConversion"/>
  </si>
  <si>
    <t>小計</t>
    <phoneticPr fontId="1" type="noConversion"/>
  </si>
  <si>
    <t>1.本報價單各項規格須全數報價，未全數報價，即視為無效標單。</t>
    <phoneticPr fontId="1" type="noConversion"/>
  </si>
  <si>
    <t>項次</t>
    <phoneticPr fontId="1" type="noConversion"/>
  </si>
  <si>
    <t>統一編號：</t>
    <phoneticPr fontId="1" type="noConversion"/>
  </si>
  <si>
    <t>報價人：</t>
    <phoneticPr fontId="1" type="noConversion"/>
  </si>
  <si>
    <t>報價廠商：</t>
    <phoneticPr fontId="1" type="noConversion"/>
  </si>
  <si>
    <t>(請蓋公司及負責人章)</t>
    <phoneticPr fontId="1" type="noConversion"/>
  </si>
  <si>
    <t>採購規範詳附件</t>
    <phoneticPr fontId="1" type="noConversion"/>
  </si>
  <si>
    <t>A4 70磅</t>
  </si>
  <si>
    <t>A4 80磅</t>
  </si>
  <si>
    <t>B4 80磅</t>
  </si>
  <si>
    <t>A3 80磅</t>
  </si>
  <si>
    <t>B4 70磅</t>
  </si>
  <si>
    <t>A3 70磅</t>
  </si>
  <si>
    <t>B5 80磅</t>
  </si>
  <si>
    <t>預購量(包)</t>
    <phoneticPr fontId="1" type="noConversion"/>
  </si>
  <si>
    <r>
      <rPr>
        <b/>
        <sz val="12"/>
        <rFont val="標楷體"/>
        <family val="4"/>
        <charset val="136"/>
      </rPr>
      <t>備註：</t>
    </r>
    <r>
      <rPr>
        <sz val="14"/>
        <color indexed="10"/>
        <rFont val="標楷體"/>
        <family val="4"/>
        <charset val="136"/>
      </rPr>
      <t/>
    </r>
    <phoneticPr fontId="1" type="noConversion"/>
  </si>
  <si>
    <t>合計</t>
    <phoneticPr fontId="1" type="noConversion"/>
  </si>
  <si>
    <r>
      <t xml:space="preserve">             </t>
    </r>
    <r>
      <rPr>
        <b/>
        <sz val="22"/>
        <color indexed="8"/>
        <rFont val="標楷體"/>
        <family val="4"/>
        <charset val="136"/>
      </rPr>
      <t xml:space="preserve"> 優久大學聯盟北區聯合採購案詢/報價單</t>
    </r>
    <phoneticPr fontId="1" type="noConversion"/>
  </si>
  <si>
    <t>4.依各校規定辦理簽約、送貨及請款；A4 70磅(第1項次)及A4 80磅(第2項次)，需以箱為單位進貨(每箱5包)。</t>
    <phoneticPr fontId="1" type="noConversion"/>
  </si>
  <si>
    <t>A4 80磅 (色)</t>
  </si>
  <si>
    <t>A4 70磅 (色)</t>
  </si>
  <si>
    <t>大同</t>
    <phoneticPr fontId="17" type="noConversion"/>
  </si>
  <si>
    <t>114年8月起
分批交貨</t>
    <phoneticPr fontId="1" type="noConversion"/>
  </si>
  <si>
    <t>世新</t>
    <phoneticPr fontId="17" type="noConversion"/>
  </si>
  <si>
    <t>A3 70磅 (色)</t>
  </si>
  <si>
    <t>5.各校若有每次最低送貨量問題，請自行與廠商協商。</t>
    <phoneticPr fontId="17" type="noConversion"/>
  </si>
  <si>
    <t>6.報價單請裝入信封密封，信封外註明投標項目，寄至淡江大學教學支援組收。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</si>
</sst>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8"/>
      <color indexed="8"/>
      <name val="標楷體"/>
      <family val="4"/>
      <charset val="136"/>
    </font>
    <font>
      <b/>
      <sz val="22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4"/>
      <color indexed="10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4"/>
      <color indexed="8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9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177" fontId="5" fillId="5" borderId="8" xfId="0" applyNumberFormat="1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7" fontId="5" fillId="3" borderId="13" xfId="0" applyNumberFormat="1" applyFont="1" applyFill="1" applyBorder="1" applyAlignment="1">
      <alignment horizontal="right" vertical="center" wrapText="1"/>
    </xf>
    <xf numFmtId="176" fontId="9" fillId="0" borderId="14" xfId="0" applyNumberFormat="1" applyFont="1" applyBorder="1" applyAlignment="1">
      <alignment horizontal="right" vertical="center"/>
    </xf>
    <xf numFmtId="177" fontId="5" fillId="5" borderId="15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0" fontId="5" fillId="4" borderId="32" xfId="0" applyFont="1" applyFill="1" applyBorder="1" applyAlignment="1">
      <alignment horizontal="center" vertical="center"/>
    </xf>
    <xf numFmtId="176" fontId="9" fillId="0" borderId="33" xfId="0" applyNumberFormat="1" applyFont="1" applyBorder="1" applyAlignment="1">
      <alignment horizontal="right" vertical="center"/>
    </xf>
    <xf numFmtId="176" fontId="9" fillId="0" borderId="34" xfId="0" applyNumberFormat="1" applyFont="1" applyBorder="1" applyAlignment="1">
      <alignment horizontal="right" vertical="center"/>
    </xf>
    <xf numFmtId="176" fontId="9" fillId="0" borderId="35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 wrapText="1"/>
    </xf>
    <xf numFmtId="176" fontId="10" fillId="0" borderId="28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16.2" x14ac:dyDescent="0.3"/>
  <cols>
    <col min="1" max="1" width="9.88671875" customWidth="1"/>
    <col min="2" max="2" width="18.5546875" style="42" customWidth="1"/>
    <col min="3" max="8" width="9.109375" customWidth="1"/>
    <col min="9" max="9" width="11.88671875" customWidth="1"/>
    <col min="10" max="10" width="10.21875" customWidth="1"/>
    <col min="11" max="11" width="17" customWidth="1"/>
    <col min="12" max="12" width="9.109375" customWidth="1"/>
    <col min="13" max="13" width="16.88671875" customWidth="1"/>
  </cols>
  <sheetData>
    <row r="1" spans="1:13" ht="30.6" x14ac:dyDescent="0.3">
      <c r="B1" s="8" t="s">
        <v>36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0.25" customHeight="1" thickBot="1" x14ac:dyDescent="0.35">
      <c r="A2" s="56" t="s">
        <v>0</v>
      </c>
      <c r="B2" s="56"/>
      <c r="C2" s="41" t="s">
        <v>15</v>
      </c>
      <c r="D2" s="29"/>
      <c r="E2" s="29"/>
      <c r="F2" s="29"/>
      <c r="G2" s="29"/>
      <c r="H2" s="29"/>
      <c r="I2" s="29"/>
      <c r="J2" s="29"/>
      <c r="K2" s="29"/>
      <c r="L2" s="57"/>
      <c r="M2" s="57"/>
    </row>
    <row r="3" spans="1:13" ht="18" customHeight="1" thickBot="1" x14ac:dyDescent="0.35">
      <c r="A3" s="58" t="s">
        <v>20</v>
      </c>
      <c r="B3" s="60" t="s">
        <v>1</v>
      </c>
      <c r="C3" s="62" t="s">
        <v>33</v>
      </c>
      <c r="D3" s="63"/>
      <c r="E3" s="63"/>
      <c r="F3" s="63"/>
      <c r="G3" s="63"/>
      <c r="H3" s="64"/>
      <c r="I3" s="60" t="s">
        <v>2</v>
      </c>
      <c r="J3" s="60" t="s">
        <v>3</v>
      </c>
      <c r="K3" s="65" t="s">
        <v>17</v>
      </c>
      <c r="L3" s="66"/>
      <c r="M3" s="67"/>
    </row>
    <row r="4" spans="1:13" ht="18" customHeight="1" thickTop="1" thickBot="1" x14ac:dyDescent="0.35">
      <c r="A4" s="59"/>
      <c r="B4" s="61"/>
      <c r="C4" s="27" t="s">
        <v>12</v>
      </c>
      <c r="D4" s="28" t="s">
        <v>13</v>
      </c>
      <c r="E4" s="28" t="s">
        <v>14</v>
      </c>
      <c r="F4" s="39" t="s">
        <v>40</v>
      </c>
      <c r="G4" s="48" t="s">
        <v>42</v>
      </c>
      <c r="H4" s="40" t="s">
        <v>18</v>
      </c>
      <c r="I4" s="61"/>
      <c r="J4" s="61"/>
      <c r="K4" s="10" t="s">
        <v>16</v>
      </c>
      <c r="L4" s="10" t="s">
        <v>4</v>
      </c>
      <c r="M4" s="30" t="s">
        <v>5</v>
      </c>
    </row>
    <row r="5" spans="1:13" ht="21.75" customHeight="1" x14ac:dyDescent="0.3">
      <c r="A5" s="43">
        <v>1</v>
      </c>
      <c r="B5" s="6" t="s">
        <v>26</v>
      </c>
      <c r="C5" s="44">
        <v>5750</v>
      </c>
      <c r="D5" s="45">
        <v>1775</v>
      </c>
      <c r="E5" s="45">
        <v>2400</v>
      </c>
      <c r="F5" s="46">
        <v>450</v>
      </c>
      <c r="G5" s="49">
        <v>160</v>
      </c>
      <c r="H5" s="47">
        <f>SUM(C5:G5)</f>
        <v>10535</v>
      </c>
      <c r="I5" s="70" t="s">
        <v>41</v>
      </c>
      <c r="J5" s="73" t="s">
        <v>25</v>
      </c>
      <c r="K5" s="23"/>
      <c r="L5" s="25"/>
      <c r="M5" s="32">
        <f>H5*L5</f>
        <v>0</v>
      </c>
    </row>
    <row r="6" spans="1:13" ht="19.5" customHeight="1" x14ac:dyDescent="0.3">
      <c r="A6" s="31">
        <v>2</v>
      </c>
      <c r="B6" s="7" t="s">
        <v>27</v>
      </c>
      <c r="C6" s="3">
        <v>3130</v>
      </c>
      <c r="D6" s="1">
        <v>1615</v>
      </c>
      <c r="E6" s="1"/>
      <c r="F6" s="2">
        <v>50</v>
      </c>
      <c r="G6" s="50">
        <v>210</v>
      </c>
      <c r="H6" s="5">
        <f>SUM(C6:G6)</f>
        <v>5005</v>
      </c>
      <c r="I6" s="71"/>
      <c r="J6" s="74"/>
      <c r="K6" s="23"/>
      <c r="L6" s="25"/>
      <c r="M6" s="32">
        <f t="shared" ref="M6:M14" si="0">H6*L6</f>
        <v>0</v>
      </c>
    </row>
    <row r="7" spans="1:13" ht="20.100000000000001" customHeight="1" x14ac:dyDescent="0.3">
      <c r="A7" s="31">
        <v>3</v>
      </c>
      <c r="B7" s="7" t="s">
        <v>30</v>
      </c>
      <c r="C7" s="3">
        <v>180</v>
      </c>
      <c r="D7" s="1">
        <v>30</v>
      </c>
      <c r="E7" s="1"/>
      <c r="F7" s="2">
        <v>200</v>
      </c>
      <c r="G7" s="50">
        <v>20</v>
      </c>
      <c r="H7" s="5">
        <f t="shared" ref="H7:H14" si="1">SUM(C7:G7)</f>
        <v>430</v>
      </c>
      <c r="I7" s="71"/>
      <c r="J7" s="74"/>
      <c r="K7" s="23"/>
      <c r="L7" s="25"/>
      <c r="M7" s="32">
        <f t="shared" si="0"/>
        <v>0</v>
      </c>
    </row>
    <row r="8" spans="1:13" ht="20.100000000000001" customHeight="1" x14ac:dyDescent="0.3">
      <c r="A8" s="31">
        <v>4</v>
      </c>
      <c r="B8" s="7" t="s">
        <v>39</v>
      </c>
      <c r="C8" s="3">
        <v>190</v>
      </c>
      <c r="D8" s="1">
        <v>11</v>
      </c>
      <c r="E8" s="1"/>
      <c r="F8" s="2"/>
      <c r="G8" s="50">
        <v>12</v>
      </c>
      <c r="H8" s="5">
        <f t="shared" si="1"/>
        <v>213</v>
      </c>
      <c r="I8" s="71"/>
      <c r="J8" s="74"/>
      <c r="K8" s="23"/>
      <c r="L8" s="25"/>
      <c r="M8" s="32">
        <f t="shared" si="0"/>
        <v>0</v>
      </c>
    </row>
    <row r="9" spans="1:13" ht="20.100000000000001" customHeight="1" x14ac:dyDescent="0.3">
      <c r="A9" s="31">
        <v>5</v>
      </c>
      <c r="B9" s="7" t="s">
        <v>38</v>
      </c>
      <c r="C9" s="3">
        <v>150</v>
      </c>
      <c r="D9" s="1"/>
      <c r="E9" s="1"/>
      <c r="F9" s="2"/>
      <c r="G9" s="50">
        <v>15</v>
      </c>
      <c r="H9" s="5">
        <f t="shared" si="1"/>
        <v>165</v>
      </c>
      <c r="I9" s="71"/>
      <c r="J9" s="74"/>
      <c r="K9" s="23"/>
      <c r="L9" s="25"/>
      <c r="M9" s="32">
        <f t="shared" si="0"/>
        <v>0</v>
      </c>
    </row>
    <row r="10" spans="1:13" ht="20.100000000000001" customHeight="1" x14ac:dyDescent="0.3">
      <c r="A10" s="31">
        <v>6</v>
      </c>
      <c r="B10" s="7" t="s">
        <v>29</v>
      </c>
      <c r="C10" s="3">
        <v>60</v>
      </c>
      <c r="D10" s="1">
        <v>102</v>
      </c>
      <c r="E10" s="1"/>
      <c r="F10" s="2"/>
      <c r="G10" s="50">
        <v>3</v>
      </c>
      <c r="H10" s="5">
        <f t="shared" si="1"/>
        <v>165</v>
      </c>
      <c r="I10" s="71"/>
      <c r="J10" s="74"/>
      <c r="K10" s="23"/>
      <c r="L10" s="25"/>
      <c r="M10" s="32">
        <f t="shared" si="0"/>
        <v>0</v>
      </c>
    </row>
    <row r="11" spans="1:13" ht="20.100000000000001" customHeight="1" x14ac:dyDescent="0.3">
      <c r="A11" s="31">
        <v>7</v>
      </c>
      <c r="B11" s="7" t="s">
        <v>31</v>
      </c>
      <c r="C11" s="3">
        <v>120</v>
      </c>
      <c r="D11" s="1">
        <v>10</v>
      </c>
      <c r="E11" s="1"/>
      <c r="F11" s="2">
        <v>15</v>
      </c>
      <c r="G11" s="50">
        <v>15</v>
      </c>
      <c r="H11" s="5">
        <f t="shared" si="1"/>
        <v>160</v>
      </c>
      <c r="I11" s="71"/>
      <c r="J11" s="74"/>
      <c r="K11" s="23"/>
      <c r="L11" s="25"/>
      <c r="M11" s="32">
        <f t="shared" si="0"/>
        <v>0</v>
      </c>
    </row>
    <row r="12" spans="1:13" ht="20.100000000000001" customHeight="1" x14ac:dyDescent="0.3">
      <c r="A12" s="31">
        <v>8</v>
      </c>
      <c r="B12" s="7" t="s">
        <v>28</v>
      </c>
      <c r="C12" s="3">
        <v>30</v>
      </c>
      <c r="D12" s="1">
        <v>80</v>
      </c>
      <c r="E12" s="1"/>
      <c r="F12" s="2"/>
      <c r="G12" s="50"/>
      <c r="H12" s="5">
        <f t="shared" si="1"/>
        <v>110</v>
      </c>
      <c r="I12" s="71"/>
      <c r="J12" s="74"/>
      <c r="K12" s="23"/>
      <c r="L12" s="25"/>
      <c r="M12" s="32">
        <f t="shared" si="0"/>
        <v>0</v>
      </c>
    </row>
    <row r="13" spans="1:13" ht="20.100000000000001" customHeight="1" x14ac:dyDescent="0.3">
      <c r="A13" s="31">
        <v>9</v>
      </c>
      <c r="B13" s="7" t="s">
        <v>32</v>
      </c>
      <c r="C13" s="3">
        <v>5</v>
      </c>
      <c r="D13" s="1"/>
      <c r="E13" s="1"/>
      <c r="F13" s="2"/>
      <c r="G13" s="50"/>
      <c r="H13" s="5">
        <f t="shared" si="1"/>
        <v>5</v>
      </c>
      <c r="I13" s="71"/>
      <c r="J13" s="74"/>
      <c r="K13" s="23"/>
      <c r="L13" s="25"/>
      <c r="M13" s="32">
        <f t="shared" si="0"/>
        <v>0</v>
      </c>
    </row>
    <row r="14" spans="1:13" ht="20.100000000000001" customHeight="1" x14ac:dyDescent="0.3">
      <c r="A14" s="31">
        <v>10</v>
      </c>
      <c r="B14" s="7" t="s">
        <v>43</v>
      </c>
      <c r="C14" s="3">
        <v>5</v>
      </c>
      <c r="D14" s="1"/>
      <c r="E14" s="1"/>
      <c r="F14" s="2"/>
      <c r="G14" s="50"/>
      <c r="H14" s="5">
        <f t="shared" si="1"/>
        <v>5</v>
      </c>
      <c r="I14" s="71"/>
      <c r="J14" s="74"/>
      <c r="K14" s="23"/>
      <c r="L14" s="25"/>
      <c r="M14" s="32">
        <f t="shared" si="0"/>
        <v>0</v>
      </c>
    </row>
    <row r="15" spans="1:13" ht="20.100000000000001" customHeight="1" thickBot="1" x14ac:dyDescent="0.35">
      <c r="A15" s="68" t="s">
        <v>35</v>
      </c>
      <c r="B15" s="69"/>
      <c r="C15" s="37">
        <f>SUM(C5:C14)</f>
        <v>9620</v>
      </c>
      <c r="D15" s="38">
        <f>SUM(D5:D14)</f>
        <v>3623</v>
      </c>
      <c r="E15" s="38">
        <f>SUM(E5:E14)</f>
        <v>2400</v>
      </c>
      <c r="F15" s="33">
        <f>SUM(F5:F14)</f>
        <v>715</v>
      </c>
      <c r="G15" s="51">
        <f>SUM(G5:G14)</f>
        <v>435</v>
      </c>
      <c r="H15" s="4">
        <f>SUM(C15:G15)</f>
        <v>16793</v>
      </c>
      <c r="I15" s="72"/>
      <c r="J15" s="75"/>
      <c r="K15" s="24"/>
      <c r="L15" s="26"/>
      <c r="M15" s="34">
        <f>SUM(M5:M14)</f>
        <v>0</v>
      </c>
    </row>
    <row r="16" spans="1:13" ht="28.5" customHeight="1" thickBot="1" x14ac:dyDescent="0.35">
      <c r="A16" s="36" t="s">
        <v>10</v>
      </c>
      <c r="B16" s="52" t="s">
        <v>11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</row>
    <row r="17" spans="1:13" ht="19.8" x14ac:dyDescent="0.3">
      <c r="A17" s="35" t="s">
        <v>34</v>
      </c>
      <c r="B17" s="11"/>
      <c r="C17" s="12"/>
      <c r="D17" s="11"/>
      <c r="E17" s="11"/>
      <c r="F17" s="11"/>
      <c r="G17" s="11"/>
      <c r="H17" s="11"/>
      <c r="I17" s="11"/>
      <c r="J17" s="11"/>
      <c r="L17" s="13"/>
      <c r="M17" s="13"/>
    </row>
    <row r="18" spans="1:13" x14ac:dyDescent="0.3">
      <c r="A18" s="14" t="s">
        <v>19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3" s="15" customFormat="1" x14ac:dyDescent="0.3">
      <c r="A19" s="14" t="s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3" s="15" customFormat="1" x14ac:dyDescent="0.3">
      <c r="A20" s="14" t="s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3" s="15" customFormat="1" x14ac:dyDescent="0.3">
      <c r="A21" s="14" t="s">
        <v>37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3" s="15" customFormat="1" x14ac:dyDescent="0.3">
      <c r="A22" s="14" t="s">
        <v>44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3" s="15" customFormat="1" x14ac:dyDescent="0.3">
      <c r="A23" s="14" t="s">
        <v>45</v>
      </c>
      <c r="B23" s="12"/>
      <c r="C23" s="16"/>
      <c r="D23" s="12"/>
      <c r="E23" s="12"/>
      <c r="F23" s="12"/>
      <c r="G23" s="12"/>
      <c r="H23" s="12"/>
      <c r="I23" s="12"/>
      <c r="J23" s="12"/>
      <c r="K23" s="12"/>
    </row>
    <row r="24" spans="1:13" x14ac:dyDescent="0.3">
      <c r="A24" s="42"/>
      <c r="B2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19.8" x14ac:dyDescent="0.4">
      <c r="B25" s="17" t="s">
        <v>23</v>
      </c>
      <c r="C25" s="18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9.8" x14ac:dyDescent="0.3">
      <c r="A26" s="19"/>
      <c r="B26" s="20" t="s">
        <v>24</v>
      </c>
      <c r="C26" s="21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3">
      <c r="A27" s="42"/>
      <c r="B27" s="9"/>
      <c r="C27" s="9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3">
      <c r="A28" s="42"/>
      <c r="B28" s="9"/>
      <c r="C28" s="9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3">
      <c r="A29" s="42"/>
      <c r="B29" s="9"/>
      <c r="C29" s="9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3">
      <c r="A30" s="42"/>
      <c r="B30" s="9"/>
      <c r="C30" s="9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3">
      <c r="A31" s="42"/>
      <c r="B31" s="9"/>
      <c r="C31" s="9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3">
      <c r="A32" s="42"/>
      <c r="B32" s="9"/>
      <c r="C32" s="9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3">
      <c r="A33" s="42"/>
      <c r="B33" s="9"/>
      <c r="C33" s="9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3">
      <c r="A34" s="42"/>
      <c r="B34" s="9"/>
      <c r="C34" s="9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9.8" x14ac:dyDescent="0.3">
      <c r="A35" s="22"/>
      <c r="B35" s="17" t="s">
        <v>21</v>
      </c>
      <c r="C35" s="42"/>
      <c r="D35" s="42"/>
      <c r="E35" s="42"/>
      <c r="F35" s="42"/>
      <c r="G35" s="42"/>
      <c r="H35" s="42"/>
      <c r="I35" s="22" t="s">
        <v>9</v>
      </c>
      <c r="K35" s="16"/>
      <c r="L35" s="16"/>
    </row>
    <row r="36" spans="1:13" ht="19.8" x14ac:dyDescent="0.3">
      <c r="B36" s="17" t="s">
        <v>22</v>
      </c>
      <c r="D36" s="42"/>
      <c r="E36" s="42"/>
      <c r="F36" s="42"/>
      <c r="G36" s="42"/>
      <c r="H36" s="42"/>
      <c r="I36" s="22" t="s">
        <v>8</v>
      </c>
    </row>
    <row r="37" spans="1:13" x14ac:dyDescent="0.3">
      <c r="L37" s="55"/>
      <c r="M37" s="55"/>
    </row>
  </sheetData>
  <sheetProtection algorithmName="SHA-512" hashValue="PWGViuZzs4TreTvT6FA5nzL6uyhlDwoaRiP0f8fNEZ3z8wf5UE44oGkPrZHeF8LQC9oH4j333v2ePwTEQQvpAw==" saltValue="KnRvKQmebl4t7977SJcTmw==" spinCount="100000" sheet="1" selectLockedCells="1"/>
  <protectedRanges>
    <protectedRange sqref="K5:L14" name="範圍1"/>
  </protectedRanges>
  <sortState xmlns:xlrd2="http://schemas.microsoft.com/office/spreadsheetml/2017/richdata2" ref="B5:H14">
    <sortCondition descending="1" ref="H5:H14"/>
  </sortState>
  <mergeCells count="13">
    <mergeCell ref="B16:M16"/>
    <mergeCell ref="L37:M37"/>
    <mergeCell ref="A2:B2"/>
    <mergeCell ref="L2:M2"/>
    <mergeCell ref="A3:A4"/>
    <mergeCell ref="B3:B4"/>
    <mergeCell ref="C3:H3"/>
    <mergeCell ref="I3:I4"/>
    <mergeCell ref="J3:J4"/>
    <mergeCell ref="K3:M3"/>
    <mergeCell ref="A15:B15"/>
    <mergeCell ref="I5:I15"/>
    <mergeCell ref="J5:J15"/>
  </mergeCells>
  <phoneticPr fontId="17" type="noConversion"/>
  <printOptions horizontalCentered="1"/>
  <pageMargins left="0.15748031496062992" right="0.15748031496062992" top="0.27559055118110237" bottom="0.19685039370078741" header="0.15748031496062992" footer="0.15748031496062992"/>
  <pageSetup paperSize="9" scale="80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報價單</vt:lpstr>
      <vt:lpstr>報價單!Print_Area</vt:lpstr>
      <vt:lpstr>報價單!Print_Titles</vt:lpstr>
    </vt:vector>
  </TitlesOfParts>
  <Company>TKU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陳麗婷</cp:lastModifiedBy>
  <cp:lastPrinted>2024-05-24T06:42:53Z</cp:lastPrinted>
  <dcterms:created xsi:type="dcterms:W3CDTF">2014-05-22T05:51:03Z</dcterms:created>
  <dcterms:modified xsi:type="dcterms:W3CDTF">2025-05-29T06:46:23Z</dcterms:modified>
</cp:coreProperties>
</file>